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561A03C-62B9-4DCB-BD34-60A1F180C37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ОЛ ВР35НС" sheetId="1" r:id="rId1"/>
    <sheet name="Data Sheet" sheetId="2" state="hidden" r:id="rId2"/>
  </sheets>
  <calcPr calcId="191029"/>
</workbook>
</file>

<file path=xl/calcChain.xml><?xml version="1.0" encoding="utf-8"?>
<calcChain xmlns="http://schemas.openxmlformats.org/spreadsheetml/2006/main">
  <c r="A11" i="2" l="1"/>
  <c r="K11" i="2"/>
  <c r="E11" i="2" l="1"/>
  <c r="F11" i="2"/>
  <c r="G11" i="2"/>
  <c r="H11" i="2"/>
  <c r="I11" i="2"/>
  <c r="J11" i="2"/>
  <c r="C11" i="2"/>
  <c r="B11" i="2"/>
  <c r="D11" i="2"/>
  <c r="F20" i="1" l="1"/>
</calcChain>
</file>

<file path=xl/sharedStrings.xml><?xml version="1.0" encoding="utf-8"?>
<sst xmlns="http://schemas.openxmlformats.org/spreadsheetml/2006/main" count="82" uniqueCount="64">
  <si>
    <t>кВ</t>
  </si>
  <si>
    <t>кА</t>
  </si>
  <si>
    <t>А</t>
  </si>
  <si>
    <t>У1,УХЛ1, Т1</t>
  </si>
  <si>
    <t>УХЛ1</t>
  </si>
  <si>
    <t>В</t>
  </si>
  <si>
    <t>~220</t>
  </si>
  <si>
    <t>У1</t>
  </si>
  <si>
    <t>Т1</t>
  </si>
  <si>
    <t>~110</t>
  </si>
  <si>
    <t>-</t>
  </si>
  <si>
    <t>/</t>
  </si>
  <si>
    <t xml:space="preserve"> </t>
  </si>
  <si>
    <t>–220</t>
  </si>
  <si>
    <t>–110</t>
  </si>
  <si>
    <t/>
  </si>
  <si>
    <t>ЗАПОВНЮЄТЬСЯ  ЗАМОВНИКОМ</t>
  </si>
  <si>
    <t>Замовник</t>
  </si>
  <si>
    <t>Назва об'єкту</t>
  </si>
  <si>
    <t>Технічні дані вимикача</t>
  </si>
  <si>
    <t>Параметри</t>
  </si>
  <si>
    <t>головних кіл</t>
  </si>
  <si>
    <t>Номінальна напруга</t>
  </si>
  <si>
    <t>Номінальний струм вимкнення</t>
  </si>
  <si>
    <t xml:space="preserve">Номінальний струм </t>
  </si>
  <si>
    <t>Кліматичне виконання і категорія розміщення згідно ГОСТ 15150-69</t>
  </si>
  <si>
    <t>Параметри вторинних кіл</t>
  </si>
  <si>
    <t xml:space="preserve">       Замовлення необхідного обладнання</t>
  </si>
  <si>
    <t>Кількість однотипних вимикачів, які замовляються</t>
  </si>
  <si>
    <t>Структурне (умовне) позначення вакуумного вимикача згідно ТУ (або ТІ)</t>
  </si>
  <si>
    <t>Замовлення обладнання, яке поставляється за окрему оплату</t>
  </si>
  <si>
    <t xml:space="preserve">Покриття встановлювальної (транспортної) рами гарячим цинком </t>
  </si>
  <si>
    <t>Інше додаткове обладнання</t>
  </si>
  <si>
    <t xml:space="preserve">П.І.Б., посада відповідального по замовленню                                                                 </t>
  </si>
  <si>
    <t>Контактні телефони, e-mail</t>
  </si>
  <si>
    <t xml:space="preserve">Дата, підпис </t>
  </si>
  <si>
    <t>Примітки:</t>
  </si>
  <si>
    <t>Варіант електричної принципової схеми згідно ТУ (або ТІ)</t>
  </si>
  <si>
    <t>Рід струму і номінальна напруга кола електродвигуна (М) заведення вмикаючої пружини приводу</t>
  </si>
  <si>
    <t>Рід струму і номінальна напруга кола електромагніту ввімкнення (YAC)</t>
  </si>
  <si>
    <t>Рід струму і номінальна напруга кола електромагніту вимкнення (YAT)</t>
  </si>
  <si>
    <t>Рід струму і номінальна напруга кола електромагніту вимкнення від незалежного живлення (YAV)</t>
  </si>
  <si>
    <t>Струм спрацьовування кіл електромагнітів вимкнення для схем з дешунтуваннями (YAА1, YAА2)</t>
  </si>
  <si>
    <t>К-сть</t>
  </si>
  <si>
    <t>Варіант 1</t>
  </si>
  <si>
    <t>Варіант 2</t>
  </si>
  <si>
    <t>так</t>
  </si>
  <si>
    <t>ні</t>
  </si>
  <si>
    <t>Номінальна напруга кВ</t>
  </si>
  <si>
    <t>Номінальний струм</t>
  </si>
  <si>
    <t>Кліматичне виконання</t>
  </si>
  <si>
    <t>Освітлення відсіку приводу</t>
  </si>
  <si>
    <t>Ручне і дистанційне управління</t>
  </si>
  <si>
    <t>Датчик температури і датчик вологості</t>
  </si>
  <si>
    <t xml:space="preserve">Покриття опорної (транспортної) рами гарячим цинком </t>
  </si>
  <si>
    <t>ОПИТОВИЙ ЛИСТ 
НА ВИМИКАЧ ВР35НС</t>
  </si>
  <si>
    <t>Варіант 3</t>
  </si>
  <si>
    <t>Рід струму і номінальна напруга кола електромагніту (YA1)</t>
  </si>
  <si>
    <t>Рід струму і номінальна напруга кола ввімкнення (KCC)</t>
  </si>
  <si>
    <t>Рід струму і номінальна напруга кола вимкнення (KCT)</t>
  </si>
  <si>
    <t>Рід струму і номінальна напруга кола вимкнення від незалежного живлення (KCV)</t>
  </si>
  <si>
    <t>Струм спрацьовування кіл вимкнення для схем з дешунтуваннями (KCА)</t>
  </si>
  <si>
    <t>ВР35НС</t>
  </si>
  <si>
    <t>Релейна шафа неоперативного ввімкненняі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</si>
</sst>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rgb="FFCCC0D9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rgb="FFCCC0D9"/>
      <name val="Arial"/>
      <family val="2"/>
      <charset val="204"/>
    </font>
    <font>
      <i/>
      <sz val="9"/>
      <color rgb="FFCCC0D9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5" xfId="0" applyBorder="1"/>
    <xf numFmtId="0" fontId="6" fillId="0" borderId="0" xfId="0" applyFont="1"/>
    <xf numFmtId="0" fontId="5" fillId="0" borderId="5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11" fillId="0" borderId="0" xfId="0" quotePrefix="1" applyFont="1"/>
    <xf numFmtId="0" fontId="0" fillId="0" borderId="0" xfId="0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6" fillId="0" borderId="18" xfId="0" applyFont="1" applyBorder="1" applyAlignment="1"/>
    <xf numFmtId="0" fontId="13" fillId="0" borderId="15" xfId="0" applyFont="1" applyBorder="1" applyAlignment="1">
      <alignment horizontal="center" wrapText="1"/>
    </xf>
    <xf numFmtId="0" fontId="6" fillId="0" borderId="17" xfId="0" applyFont="1" applyBorder="1" applyAlignment="1"/>
    <xf numFmtId="0" fontId="5" fillId="0" borderId="0" xfId="0" applyFont="1" applyBorder="1" applyAlignment="1"/>
    <xf numFmtId="0" fontId="13" fillId="0" borderId="1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5" fillId="0" borderId="17" xfId="0" applyFont="1" applyBorder="1" applyAlignment="1"/>
    <xf numFmtId="0" fontId="5" fillId="0" borderId="18" xfId="0" applyFont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5" fillId="0" borderId="0" xfId="0" applyFont="1" applyFill="1" applyBorder="1" applyAlignment="1">
      <alignment wrapText="1"/>
    </xf>
    <xf numFmtId="0" fontId="8" fillId="2" borderId="25" xfId="0" applyFont="1" applyFill="1" applyBorder="1" applyAlignment="1">
      <alignment horizontal="center" wrapText="1"/>
    </xf>
    <xf numFmtId="0" fontId="14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0" fillId="0" borderId="15" xfId="0" applyBorder="1" applyAlignment="1">
      <alignment vertical="top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3" borderId="0" xfId="0" quotePrefix="1" applyFill="1" applyAlignment="1">
      <alignment vertical="top"/>
    </xf>
    <xf numFmtId="0" fontId="8" fillId="2" borderId="2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1" fontId="8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14" fillId="0" borderId="0" xfId="0" applyFont="1" applyBorder="1" applyAlignment="1"/>
    <xf numFmtId="0" fontId="6" fillId="0" borderId="0" xfId="0" applyFont="1" applyBorder="1"/>
    <xf numFmtId="0" fontId="0" fillId="0" borderId="0" xfId="0" quotePrefix="1" applyBorder="1"/>
    <xf numFmtId="0" fontId="6" fillId="0" borderId="16" xfId="0" applyFont="1" applyBorder="1"/>
    <xf numFmtId="0" fontId="6" fillId="0" borderId="24" xfId="0" applyFont="1" applyBorder="1"/>
    <xf numFmtId="0" fontId="8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 wrapText="1"/>
    </xf>
    <xf numFmtId="0" fontId="8" fillId="0" borderId="2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5" fillId="0" borderId="13" xfId="0" applyFont="1" applyBorder="1" applyAlignment="1"/>
    <xf numFmtId="0" fontId="0" fillId="0" borderId="7" xfId="0" applyBorder="1" applyAlignment="1"/>
    <xf numFmtId="0" fontId="0" fillId="0" borderId="10" xfId="0" applyBorder="1" applyAlignment="1"/>
    <xf numFmtId="0" fontId="8" fillId="0" borderId="1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3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5" fillId="0" borderId="13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14" xfId="0" applyFont="1" applyBorder="1"/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5" fillId="0" borderId="13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7" fillId="2" borderId="13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0" xfId="0" applyFont="1" applyBorder="1" applyAlignme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6" dropStyle="combo" dx="26" fmlaLink="'Data Sheet'!$A$10" fmlaRange="'Data Sheet'!$A$2:$A$3" sel="1" val="0"/>
</file>

<file path=xl/ctrlProps/ctrlProp10.xml><?xml version="1.0" encoding="utf-8"?>
<formControlPr xmlns="http://schemas.microsoft.com/office/spreadsheetml/2009/9/main" objectType="Drop" dropLines="4" dropStyle="combo" dx="26" fmlaLink="'Data Sheet'!$I$10" fmlaRange="'Data Sheet'!$I$2:$I$4" sel="2" val="0"/>
</file>

<file path=xl/ctrlProps/ctrlProp11.xml><?xml version="1.0" encoding="utf-8"?>
<formControlPr xmlns="http://schemas.microsoft.com/office/spreadsheetml/2009/9/main" objectType="Drop" dropLines="4" dropStyle="combo" dx="26" fmlaLink="'Data Sheet'!$K$10" fmlaRange="'Data Sheet'!$K$2:$K$3" sel="2" val="0"/>
</file>

<file path=xl/ctrlProps/ctrlProp12.xml><?xml version="1.0" encoding="utf-8"?>
<formControlPr xmlns="http://schemas.microsoft.com/office/spreadsheetml/2009/9/main" objectType="CheckBox" fmlaLink="'Data Sheet'!$F$19" lockText="1" noThreeD="1"/>
</file>

<file path=xl/ctrlProps/ctrlProp13.xml><?xml version="1.0" encoding="utf-8"?>
<formControlPr xmlns="http://schemas.microsoft.com/office/spreadsheetml/2009/9/main" objectType="CheckBox" fmlaLink="'Data Sheet'!$F$20" lockText="1" noThreeD="1"/>
</file>

<file path=xl/ctrlProps/ctrlProp14.xml><?xml version="1.0" encoding="utf-8"?>
<formControlPr xmlns="http://schemas.microsoft.com/office/spreadsheetml/2009/9/main" objectType="CheckBox" fmlaLink="'Data Sheet'!$F$21" lockText="1" noThreeD="1"/>
</file>

<file path=xl/ctrlProps/ctrlProp15.xml><?xml version="1.0" encoding="utf-8"?>
<formControlPr xmlns="http://schemas.microsoft.com/office/spreadsheetml/2009/9/main" objectType="CheckBox" fmlaLink="'Data Sheet'!$F$22" lockText="1" noThreeD="1"/>
</file>

<file path=xl/ctrlProps/ctrlProp2.xml><?xml version="1.0" encoding="utf-8"?>
<formControlPr xmlns="http://schemas.microsoft.com/office/spreadsheetml/2009/9/main" objectType="Drop" dropLines="4" dropStyle="combo" dx="26" fmlaLink="'Data Sheet'!$B$10" fmlaRange="'Data Sheet'!$B$2:$B$4" sel="1" val="0"/>
</file>

<file path=xl/ctrlProps/ctrlProp3.xml><?xml version="1.0" encoding="utf-8"?>
<formControlPr xmlns="http://schemas.microsoft.com/office/spreadsheetml/2009/9/main" objectType="Drop" dropLines="4" dropStyle="combo" dx="26" fmlaLink="'Data Sheet'!$C$10" fmlaRange="'Data Sheet'!$C$2:$C$3" sel="1" val="0"/>
</file>

<file path=xl/ctrlProps/ctrlProp4.xml><?xml version="1.0" encoding="utf-8"?>
<formControlPr xmlns="http://schemas.microsoft.com/office/spreadsheetml/2009/9/main" objectType="Drop" dropLines="4" dropStyle="combo" dx="26" fmlaLink="'Data Sheet'!$D$10" fmlaRange="'Data Sheet'!$D$2:$D$4" sel="2" val="0"/>
</file>

<file path=xl/ctrlProps/ctrlProp5.xml><?xml version="1.0" encoding="utf-8"?>
<formControlPr xmlns="http://schemas.microsoft.com/office/spreadsheetml/2009/9/main" objectType="Drop" dropLines="4" dropStyle="combo" dx="26" fmlaLink="'Data Sheet'!$E$10" fmlaRange="'Data Sheet'!$E$2:$E$5" sel="4" val="0"/>
</file>

<file path=xl/ctrlProps/ctrlProp6.xml><?xml version="1.0" encoding="utf-8"?>
<formControlPr xmlns="http://schemas.microsoft.com/office/spreadsheetml/2009/9/main" objectType="Drop" dropLines="4" dropStyle="combo" dx="26" fmlaLink="'Data Sheet'!$F$10" fmlaRange="'Data Sheet'!$F$2:$F$5" sel="1" val="0"/>
</file>

<file path=xl/ctrlProps/ctrlProp7.xml><?xml version="1.0" encoding="utf-8"?>
<formControlPr xmlns="http://schemas.microsoft.com/office/spreadsheetml/2009/9/main" objectType="Drop" dropLines="4" dropStyle="combo" dx="26" fmlaLink="'Data Sheet'!$G$10" fmlaRange="'Data Sheet'!$G$2:$G$3" sel="1" val="0"/>
</file>

<file path=xl/ctrlProps/ctrlProp8.xml><?xml version="1.0" encoding="utf-8"?>
<formControlPr xmlns="http://schemas.microsoft.com/office/spreadsheetml/2009/9/main" objectType="Drop" dropLines="4" dropStyle="combo" dx="26" fmlaLink="'Data Sheet'!$H$10" fmlaRange="'Data Sheet'!$H$2:$H$3" sel="1" val="0"/>
</file>

<file path=xl/ctrlProps/ctrlProp9.xml><?xml version="1.0" encoding="utf-8"?>
<formControlPr xmlns="http://schemas.microsoft.com/office/spreadsheetml/2009/9/main" objectType="Drop" dropLines="4" dropStyle="combo" dx="26" fmlaLink="'Data Sheet'!$J$10" fmlaRange="'Data Sheet'!$J$2:$J$4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10433</xdr:colOff>
      <xdr:row>0</xdr:row>
      <xdr:rowOff>0</xdr:rowOff>
    </xdr:from>
    <xdr:to>
      <xdr:col>2</xdr:col>
      <xdr:colOff>964564</xdr:colOff>
      <xdr:row>1</xdr:row>
      <xdr:rowOff>220650</xdr:rowOff>
    </xdr:to>
    <xdr:pic>
      <xdr:nvPicPr>
        <xdr:cNvPr id="4" name="Picture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 l="610"/>
        <a:stretch>
          <a:fillRect/>
        </a:stretch>
      </xdr:blipFill>
      <xdr:spPr bwMode="auto">
        <a:xfrm>
          <a:off x="496208" y="0"/>
          <a:ext cx="1697081" cy="6588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190500</xdr:rowOff>
        </xdr:from>
        <xdr:to>
          <xdr:col>12</xdr:col>
          <xdr:colOff>7620</xdr:colOff>
          <xdr:row>8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556260</xdr:colOff>
          <xdr:row>8</xdr:row>
          <xdr:rowOff>22860</xdr:rowOff>
        </xdr:from>
        <xdr:to>
          <xdr:col>12</xdr:col>
          <xdr:colOff>7620</xdr:colOff>
          <xdr:row>8</xdr:row>
          <xdr:rowOff>297180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556260</xdr:colOff>
          <xdr:row>9</xdr:row>
          <xdr:rowOff>30480</xdr:rowOff>
        </xdr:from>
        <xdr:to>
          <xdr:col>12</xdr:col>
          <xdr:colOff>7620</xdr:colOff>
          <xdr:row>9</xdr:row>
          <xdr:rowOff>304800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556260</xdr:colOff>
          <xdr:row>10</xdr:row>
          <xdr:rowOff>38100</xdr:rowOff>
        </xdr:from>
        <xdr:to>
          <xdr:col>12</xdr:col>
          <xdr:colOff>7620</xdr:colOff>
          <xdr:row>10</xdr:row>
          <xdr:rowOff>312420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342900</xdr:rowOff>
        </xdr:from>
        <xdr:to>
          <xdr:col>12</xdr:col>
          <xdr:colOff>7620</xdr:colOff>
          <xdr:row>12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556260</xdr:colOff>
          <xdr:row>12</xdr:row>
          <xdr:rowOff>22860</xdr:rowOff>
        </xdr:from>
        <xdr:to>
          <xdr:col>12</xdr:col>
          <xdr:colOff>7620</xdr:colOff>
          <xdr:row>12</xdr:row>
          <xdr:rowOff>297180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556260</xdr:colOff>
          <xdr:row>13</xdr:row>
          <xdr:rowOff>30480</xdr:rowOff>
        </xdr:from>
        <xdr:to>
          <xdr:col>12</xdr:col>
          <xdr:colOff>7620</xdr:colOff>
          <xdr:row>13</xdr:row>
          <xdr:rowOff>304800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556260</xdr:colOff>
          <xdr:row>14</xdr:row>
          <xdr:rowOff>15240</xdr:rowOff>
        </xdr:from>
        <xdr:to>
          <xdr:col>12</xdr:col>
          <xdr:colOff>7620</xdr:colOff>
          <xdr:row>14</xdr:row>
          <xdr:rowOff>289560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556260</xdr:colOff>
          <xdr:row>16</xdr:row>
          <xdr:rowOff>30480</xdr:rowOff>
        </xdr:from>
        <xdr:to>
          <xdr:col>12</xdr:col>
          <xdr:colOff>7620</xdr:colOff>
          <xdr:row>16</xdr:row>
          <xdr:rowOff>304800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556260</xdr:colOff>
          <xdr:row>15</xdr:row>
          <xdr:rowOff>22860</xdr:rowOff>
        </xdr:from>
        <xdr:to>
          <xdr:col>12</xdr:col>
          <xdr:colOff>7620</xdr:colOff>
          <xdr:row>15</xdr:row>
          <xdr:rowOff>297180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190500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15240</xdr:rowOff>
        </xdr:from>
        <xdr:to>
          <xdr:col>9</xdr:col>
          <xdr:colOff>434340</xdr:colOff>
          <xdr:row>23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Освітлення відсіку приводу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15240</xdr:rowOff>
        </xdr:from>
        <xdr:to>
          <xdr:col>9</xdr:col>
          <xdr:colOff>434340</xdr:colOff>
          <xdr:row>24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Ручне і дистанційне управління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8111</xdr:rowOff>
        </xdr:from>
        <xdr:to>
          <xdr:col>9</xdr:col>
          <xdr:colOff>434340</xdr:colOff>
          <xdr:row>25</xdr:row>
          <xdr:rowOff>183371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Датчик температури і датчик вологості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26</xdr:row>
          <xdr:rowOff>7620</xdr:rowOff>
        </xdr:from>
        <xdr:to>
          <xdr:col>9</xdr:col>
          <xdr:colOff>434340</xdr:colOff>
          <xdr:row>26</xdr:row>
          <xdr:rowOff>182880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819C0175-46CF-43B3-8BFE-007773A80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Релейна шафа неоперативного ввімкненняі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T32"/>
  <sheetViews>
    <sheetView tabSelected="1" zoomScale="107" zoomScaleNormal="107" workbookViewId="0">
      <selection activeCell="P21" sqref="P21"/>
    </sheetView>
  </sheetViews>
  <sheetFormatPr defaultColWidth="14.6640625" defaultRowHeight="14.4" x14ac:dyDescent="0.3"/>
  <cols>
    <col min="1" max="1" width="7.33203125" style="2" customWidth="1"/>
    <col min="2" max="2" width="11.109375" style="2" customWidth="1"/>
    <col min="3" max="3" width="14.6640625" style="2"/>
    <col min="4" max="4" width="4" style="2" customWidth="1"/>
    <col min="5" max="5" width="3.33203125" style="2" customWidth="1"/>
    <col min="6" max="6" width="2.88671875" style="2" customWidth="1"/>
    <col min="7" max="7" width="6.109375" style="2" customWidth="1"/>
    <col min="8" max="8" width="6" style="2" customWidth="1"/>
    <col min="9" max="9" width="7.88671875" style="2" customWidth="1"/>
    <col min="10" max="10" width="8.33203125" style="2" customWidth="1"/>
    <col min="11" max="11" width="8.109375" style="2" customWidth="1"/>
    <col min="12" max="12" width="13.6640625" style="2" customWidth="1"/>
    <col min="13" max="13" width="7.88671875" style="52" customWidth="1"/>
    <col min="14" max="18" width="7.88671875" style="56" customWidth="1"/>
    <col min="19" max="19" width="7.88671875" style="12" customWidth="1"/>
    <col min="20" max="20" width="14.6640625" style="12"/>
  </cols>
  <sheetData>
    <row r="1" spans="1:19" ht="34.5" customHeight="1" x14ac:dyDescent="0.5">
      <c r="A1" s="11" t="s">
        <v>15</v>
      </c>
      <c r="B1" s="75"/>
      <c r="C1" s="76"/>
      <c r="D1" s="71" t="s">
        <v>55</v>
      </c>
      <c r="E1" s="71"/>
      <c r="F1" s="71"/>
      <c r="G1" s="71"/>
      <c r="H1" s="71"/>
      <c r="I1" s="71"/>
      <c r="J1" s="71"/>
      <c r="K1" s="71"/>
      <c r="L1" s="72"/>
      <c r="M1" s="31"/>
      <c r="N1" s="55"/>
    </row>
    <row r="2" spans="1:19" ht="18" customHeight="1" thickBot="1" x14ac:dyDescent="0.55000000000000004">
      <c r="A2" s="11"/>
      <c r="B2" s="77"/>
      <c r="C2" s="78"/>
      <c r="D2" s="73"/>
      <c r="E2" s="73"/>
      <c r="F2" s="73"/>
      <c r="G2" s="73"/>
      <c r="H2" s="73"/>
      <c r="I2" s="73"/>
      <c r="J2" s="73"/>
      <c r="K2" s="73"/>
      <c r="L2" s="74"/>
    </row>
    <row r="3" spans="1:19" ht="15" thickBot="1" x14ac:dyDescent="0.35">
      <c r="B3" s="58"/>
      <c r="C3" s="56"/>
      <c r="D3" s="56"/>
      <c r="E3" s="56"/>
      <c r="F3" s="56"/>
      <c r="G3" s="56"/>
      <c r="H3" s="56"/>
      <c r="I3" s="56"/>
      <c r="J3" s="56"/>
      <c r="K3" s="56"/>
      <c r="L3" s="59"/>
    </row>
    <row r="4" spans="1:19" ht="15" thickBot="1" x14ac:dyDescent="0.35">
      <c r="B4" s="137" t="s">
        <v>16</v>
      </c>
      <c r="C4" s="138"/>
      <c r="D4" s="138"/>
      <c r="E4" s="138"/>
      <c r="F4" s="138"/>
      <c r="G4" s="138"/>
      <c r="H4" s="138"/>
      <c r="I4" s="138"/>
      <c r="J4" s="138"/>
      <c r="K4" s="138"/>
      <c r="L4" s="139"/>
      <c r="M4" s="53"/>
      <c r="N4" s="22"/>
      <c r="O4" s="22"/>
      <c r="P4" s="22"/>
      <c r="Q4" s="46"/>
      <c r="R4" s="46"/>
      <c r="S4" s="46"/>
    </row>
    <row r="5" spans="1:19" ht="19.5" customHeight="1" thickBot="1" x14ac:dyDescent="0.35">
      <c r="B5" s="121" t="s">
        <v>17</v>
      </c>
      <c r="C5" s="122"/>
      <c r="D5" s="140"/>
      <c r="E5" s="141"/>
      <c r="F5" s="141"/>
      <c r="G5" s="141"/>
      <c r="H5" s="141"/>
      <c r="I5" s="141"/>
      <c r="J5" s="141"/>
      <c r="K5" s="141"/>
      <c r="L5" s="142"/>
      <c r="M5" s="43"/>
      <c r="N5" s="43"/>
    </row>
    <row r="6" spans="1:19" ht="20.25" customHeight="1" thickBot="1" x14ac:dyDescent="0.35">
      <c r="B6" s="123" t="s">
        <v>18</v>
      </c>
      <c r="C6" s="124"/>
      <c r="D6" s="143"/>
      <c r="E6" s="144"/>
      <c r="F6" s="144"/>
      <c r="G6" s="144"/>
      <c r="H6" s="144"/>
      <c r="I6" s="144"/>
      <c r="J6" s="144"/>
      <c r="K6" s="144"/>
      <c r="L6" s="145"/>
      <c r="M6" s="43"/>
      <c r="N6" s="43"/>
    </row>
    <row r="7" spans="1:19" ht="15" thickBot="1" x14ac:dyDescent="0.35">
      <c r="B7" s="97" t="s">
        <v>19</v>
      </c>
      <c r="C7" s="98"/>
      <c r="D7" s="98"/>
      <c r="E7" s="98"/>
      <c r="F7" s="98"/>
      <c r="G7" s="98"/>
      <c r="H7" s="98"/>
      <c r="I7" s="98"/>
      <c r="J7" s="98"/>
      <c r="K7" s="98"/>
      <c r="L7" s="99"/>
      <c r="M7" s="42"/>
      <c r="N7" s="42"/>
      <c r="O7" s="42"/>
      <c r="P7" s="42"/>
      <c r="S7" s="57"/>
    </row>
    <row r="8" spans="1:19" ht="21.6" customHeight="1" thickBot="1" x14ac:dyDescent="0.35">
      <c r="B8" s="3" t="s">
        <v>20</v>
      </c>
      <c r="C8" s="65" t="s">
        <v>22</v>
      </c>
      <c r="D8" s="66"/>
      <c r="E8" s="66"/>
      <c r="F8" s="66"/>
      <c r="G8" s="66"/>
      <c r="H8" s="66"/>
      <c r="I8" s="66"/>
      <c r="J8" s="67"/>
      <c r="K8" s="32" t="s">
        <v>0</v>
      </c>
      <c r="L8" s="60"/>
      <c r="M8" s="42"/>
      <c r="N8" s="42"/>
      <c r="O8" s="44"/>
      <c r="P8" s="44"/>
      <c r="Q8" s="44"/>
    </row>
    <row r="9" spans="1:19" ht="25.8" customHeight="1" thickBot="1" x14ac:dyDescent="0.35">
      <c r="B9" s="3" t="s">
        <v>21</v>
      </c>
      <c r="C9" s="68" t="s">
        <v>23</v>
      </c>
      <c r="D9" s="69"/>
      <c r="E9" s="69"/>
      <c r="F9" s="69"/>
      <c r="G9" s="69"/>
      <c r="H9" s="69"/>
      <c r="I9" s="69"/>
      <c r="J9" s="70"/>
      <c r="K9" s="33" t="s">
        <v>1</v>
      </c>
      <c r="L9" s="60"/>
      <c r="M9" s="42"/>
      <c r="N9" s="42"/>
      <c r="O9" s="4"/>
      <c r="P9" s="4"/>
      <c r="Q9" s="4"/>
    </row>
    <row r="10" spans="1:19" ht="27.75" customHeight="1" thickBot="1" x14ac:dyDescent="0.35">
      <c r="B10" s="5"/>
      <c r="C10" s="68" t="s">
        <v>24</v>
      </c>
      <c r="D10" s="69"/>
      <c r="E10" s="69"/>
      <c r="F10" s="69"/>
      <c r="G10" s="69"/>
      <c r="H10" s="69"/>
      <c r="I10" s="69"/>
      <c r="J10" s="70"/>
      <c r="K10" s="32" t="s">
        <v>2</v>
      </c>
      <c r="L10" s="60"/>
      <c r="M10" s="42"/>
      <c r="N10" s="42"/>
      <c r="O10" s="4"/>
      <c r="P10" s="4"/>
      <c r="Q10" s="4"/>
    </row>
    <row r="11" spans="1:19" ht="27" customHeight="1" thickBot="1" x14ac:dyDescent="0.35">
      <c r="B11" s="131" t="s">
        <v>25</v>
      </c>
      <c r="C11" s="132"/>
      <c r="D11" s="132"/>
      <c r="E11" s="132"/>
      <c r="F11" s="146"/>
      <c r="G11" s="125" t="s">
        <v>3</v>
      </c>
      <c r="H11" s="126"/>
      <c r="I11" s="126"/>
      <c r="J11" s="126"/>
      <c r="K11" s="126"/>
      <c r="L11" s="60"/>
      <c r="M11" s="42"/>
      <c r="N11" s="42"/>
      <c r="O11" s="45"/>
      <c r="P11" s="45"/>
      <c r="Q11" s="45"/>
    </row>
    <row r="12" spans="1:19" ht="21.6" customHeight="1" thickBot="1" x14ac:dyDescent="0.35">
      <c r="B12" s="128" t="s">
        <v>26</v>
      </c>
      <c r="C12" s="109" t="s">
        <v>37</v>
      </c>
      <c r="D12" s="110"/>
      <c r="E12" s="110"/>
      <c r="F12" s="110"/>
      <c r="G12" s="110"/>
      <c r="H12" s="110"/>
      <c r="I12" s="110"/>
      <c r="J12" s="110"/>
      <c r="K12" s="110"/>
      <c r="L12" s="61"/>
      <c r="M12" s="42"/>
      <c r="N12" s="13"/>
      <c r="O12" s="6"/>
      <c r="P12" s="6"/>
      <c r="Q12" s="6"/>
    </row>
    <row r="13" spans="1:19" ht="26.25" customHeight="1" thickBot="1" x14ac:dyDescent="0.35">
      <c r="B13" s="129"/>
      <c r="C13" s="132" t="s">
        <v>57</v>
      </c>
      <c r="D13" s="132"/>
      <c r="E13" s="132"/>
      <c r="F13" s="132"/>
      <c r="G13" s="132"/>
      <c r="H13" s="132"/>
      <c r="I13" s="132"/>
      <c r="J13" s="133"/>
      <c r="K13" s="34" t="s">
        <v>5</v>
      </c>
      <c r="L13" s="62"/>
      <c r="M13" s="14"/>
      <c r="N13" s="14"/>
      <c r="O13" s="4"/>
      <c r="P13" s="4"/>
      <c r="Q13" s="4"/>
    </row>
    <row r="14" spans="1:19" ht="27" customHeight="1" thickBot="1" x14ac:dyDescent="0.35">
      <c r="B14" s="129"/>
      <c r="C14" s="131" t="s">
        <v>58</v>
      </c>
      <c r="D14" s="132"/>
      <c r="E14" s="132"/>
      <c r="F14" s="132"/>
      <c r="G14" s="132"/>
      <c r="H14" s="132"/>
      <c r="I14" s="132"/>
      <c r="J14" s="133"/>
      <c r="K14" s="32" t="s">
        <v>5</v>
      </c>
      <c r="L14" s="60"/>
      <c r="M14" s="42"/>
      <c r="N14" s="42"/>
      <c r="O14" s="4"/>
      <c r="P14" s="4"/>
      <c r="Q14" s="4"/>
    </row>
    <row r="15" spans="1:19" ht="25.5" customHeight="1" thickBot="1" x14ac:dyDescent="0.35">
      <c r="B15" s="129"/>
      <c r="C15" s="134" t="s">
        <v>59</v>
      </c>
      <c r="D15" s="135"/>
      <c r="E15" s="135"/>
      <c r="F15" s="135"/>
      <c r="G15" s="135"/>
      <c r="H15" s="135"/>
      <c r="I15" s="135"/>
      <c r="J15" s="136"/>
      <c r="K15" s="32" t="s">
        <v>5</v>
      </c>
      <c r="L15" s="60"/>
      <c r="M15" s="42"/>
      <c r="N15" s="42"/>
      <c r="O15" s="4"/>
      <c r="P15" s="4"/>
      <c r="Q15" s="4"/>
    </row>
    <row r="16" spans="1:19" ht="26.25" customHeight="1" thickBot="1" x14ac:dyDescent="0.35">
      <c r="B16" s="129"/>
      <c r="C16" s="82" t="s">
        <v>60</v>
      </c>
      <c r="D16" s="83"/>
      <c r="E16" s="83"/>
      <c r="F16" s="83"/>
      <c r="G16" s="83"/>
      <c r="H16" s="83"/>
      <c r="I16" s="83"/>
      <c r="J16" s="84"/>
      <c r="K16" s="32" t="s">
        <v>5</v>
      </c>
      <c r="L16" s="63"/>
      <c r="M16" s="42"/>
      <c r="N16" s="42"/>
      <c r="O16" s="4"/>
      <c r="P16" s="4"/>
      <c r="Q16" s="4"/>
    </row>
    <row r="17" spans="1:19" ht="27" customHeight="1" thickBot="1" x14ac:dyDescent="0.35">
      <c r="B17" s="130"/>
      <c r="C17" s="79" t="s">
        <v>61</v>
      </c>
      <c r="D17" s="80"/>
      <c r="E17" s="80"/>
      <c r="F17" s="80"/>
      <c r="G17" s="80"/>
      <c r="H17" s="80"/>
      <c r="I17" s="80"/>
      <c r="J17" s="81"/>
      <c r="K17" s="35" t="s">
        <v>2</v>
      </c>
      <c r="L17" s="64"/>
      <c r="M17" s="7"/>
      <c r="N17" s="7"/>
      <c r="O17" s="4"/>
      <c r="P17" s="4"/>
      <c r="Q17" s="4"/>
    </row>
    <row r="18" spans="1:19" ht="15" thickBot="1" x14ac:dyDescent="0.35">
      <c r="A18" s="8"/>
      <c r="B18" s="88" t="s">
        <v>27</v>
      </c>
      <c r="C18" s="89"/>
      <c r="D18" s="89"/>
      <c r="E18" s="89"/>
      <c r="F18" s="89"/>
      <c r="G18" s="89"/>
      <c r="H18" s="89"/>
      <c r="I18" s="89"/>
      <c r="J18" s="89"/>
      <c r="K18" s="89"/>
      <c r="L18" s="90"/>
      <c r="M18" s="20"/>
      <c r="N18" s="42"/>
      <c r="O18" s="42"/>
      <c r="P18" s="42"/>
      <c r="Q18" s="51"/>
      <c r="R18" s="51"/>
      <c r="S18" s="51"/>
    </row>
    <row r="19" spans="1:19" ht="20.25" customHeight="1" thickBot="1" x14ac:dyDescent="0.35">
      <c r="B19" s="125" t="s">
        <v>28</v>
      </c>
      <c r="C19" s="126"/>
      <c r="D19" s="126"/>
      <c r="E19" s="126"/>
      <c r="F19" s="126"/>
      <c r="G19" s="126"/>
      <c r="H19" s="126"/>
      <c r="I19" s="126"/>
      <c r="J19" s="126"/>
      <c r="K19" s="127"/>
      <c r="L19" s="30">
        <v>1</v>
      </c>
      <c r="M19" s="18"/>
      <c r="N19" s="43"/>
      <c r="O19" s="43"/>
      <c r="P19" s="4"/>
      <c r="Q19" s="4"/>
      <c r="R19" s="4"/>
    </row>
    <row r="20" spans="1:19" ht="22.5" customHeight="1" x14ac:dyDescent="0.4">
      <c r="B20" s="79" t="s">
        <v>29</v>
      </c>
      <c r="C20" s="80"/>
      <c r="D20" s="80"/>
      <c r="E20" s="81"/>
      <c r="F20" s="91" t="str">
        <f ca="1">CONCATENATE('Data Sheet'!A15,'Data Sheet'!A12,'Data Sheet'!A11,'Data Sheet'!A12,'Data Sheet'!B11,'Data Sheet'!A13,'Data Sheet'!C11,'Data Sheet'!A14,'Data Sheet'!D11)</f>
        <v>ВР35НС-35-20/1600 У1</v>
      </c>
      <c r="G20" s="92"/>
      <c r="H20" s="92"/>
      <c r="I20" s="92"/>
      <c r="J20" s="92"/>
      <c r="K20" s="92"/>
      <c r="L20" s="93"/>
      <c r="M20" s="21"/>
      <c r="N20" s="21"/>
      <c r="O20" s="21"/>
      <c r="P20" s="50"/>
      <c r="Q20" s="50"/>
      <c r="R20" s="50"/>
    </row>
    <row r="21" spans="1:19" ht="25.5" customHeight="1" thickBot="1" x14ac:dyDescent="0.45">
      <c r="B21" s="106"/>
      <c r="C21" s="107"/>
      <c r="D21" s="107"/>
      <c r="E21" s="108"/>
      <c r="F21" s="94"/>
      <c r="G21" s="95"/>
      <c r="H21" s="95"/>
      <c r="I21" s="95"/>
      <c r="J21" s="95"/>
      <c r="K21" s="95"/>
      <c r="L21" s="96"/>
      <c r="M21" s="21"/>
      <c r="N21" s="21"/>
      <c r="O21" s="21"/>
      <c r="P21" s="49"/>
      <c r="Q21" s="49"/>
      <c r="R21" s="49"/>
    </row>
    <row r="22" spans="1:19" ht="15" thickBot="1" x14ac:dyDescent="0.35">
      <c r="B22" s="97" t="s">
        <v>30</v>
      </c>
      <c r="C22" s="98"/>
      <c r="D22" s="98"/>
      <c r="E22" s="98"/>
      <c r="F22" s="98"/>
      <c r="G22" s="98"/>
      <c r="H22" s="98"/>
      <c r="I22" s="98"/>
      <c r="J22" s="98"/>
      <c r="K22" s="98"/>
      <c r="L22" s="99"/>
      <c r="M22" s="42"/>
      <c r="N22" s="42"/>
      <c r="O22" s="42"/>
      <c r="P22" s="42"/>
      <c r="Q22" s="51"/>
      <c r="R22" s="51"/>
      <c r="S22" s="51"/>
    </row>
    <row r="23" spans="1:19" ht="18.75" customHeight="1" thickBot="1" x14ac:dyDescent="0.35">
      <c r="B23" s="85" t="s">
        <v>54</v>
      </c>
      <c r="C23" s="86"/>
      <c r="D23" s="86"/>
      <c r="E23" s="86"/>
      <c r="F23" s="86"/>
      <c r="G23" s="86"/>
      <c r="H23" s="86"/>
      <c r="I23" s="86"/>
      <c r="J23" s="86"/>
      <c r="K23" s="87"/>
      <c r="L23" s="64"/>
      <c r="M23" s="7"/>
      <c r="N23" s="7"/>
      <c r="O23" s="7"/>
      <c r="P23" s="45"/>
      <c r="Q23" s="45"/>
      <c r="R23" s="45"/>
    </row>
    <row r="24" spans="1:19" ht="19.5" customHeight="1" x14ac:dyDescent="0.3">
      <c r="B24" s="115" t="s">
        <v>32</v>
      </c>
      <c r="C24" s="116"/>
      <c r="D24" s="117"/>
      <c r="E24" s="23"/>
      <c r="F24" s="17"/>
      <c r="G24" s="17"/>
      <c r="H24" s="17"/>
      <c r="I24" s="17"/>
      <c r="J24" s="17"/>
      <c r="K24" s="19" t="s">
        <v>43</v>
      </c>
      <c r="L24" s="41"/>
      <c r="M24" s="42"/>
      <c r="N24" s="47"/>
      <c r="O24" s="48"/>
      <c r="P24" s="26"/>
      <c r="Q24" s="26"/>
      <c r="R24" s="26"/>
    </row>
    <row r="25" spans="1:19" ht="19.5" customHeight="1" x14ac:dyDescent="0.3">
      <c r="B25" s="118"/>
      <c r="C25" s="119"/>
      <c r="D25" s="120"/>
      <c r="E25" s="24"/>
      <c r="F25" s="15"/>
      <c r="G25" s="15"/>
      <c r="H25" s="15"/>
      <c r="I25" s="15"/>
      <c r="J25" s="15"/>
      <c r="K25" s="16" t="s">
        <v>43</v>
      </c>
      <c r="L25" s="41"/>
      <c r="M25" s="42"/>
      <c r="N25" s="47"/>
      <c r="O25" s="48"/>
      <c r="P25" s="9"/>
      <c r="Q25" s="9"/>
      <c r="R25" s="9"/>
    </row>
    <row r="26" spans="1:19" ht="19.5" customHeight="1" x14ac:dyDescent="0.3">
      <c r="B26" s="118"/>
      <c r="C26" s="119"/>
      <c r="D26" s="120"/>
      <c r="E26" s="18"/>
      <c r="F26" s="147"/>
      <c r="G26" s="147"/>
      <c r="H26" s="147"/>
      <c r="I26" s="147"/>
      <c r="J26" s="147"/>
      <c r="K26" s="16" t="s">
        <v>43</v>
      </c>
      <c r="L26" s="41"/>
      <c r="M26" s="42"/>
      <c r="N26" s="47"/>
      <c r="O26" s="48"/>
      <c r="P26" s="9"/>
      <c r="Q26" s="9"/>
      <c r="R26" s="9"/>
    </row>
    <row r="27" spans="1:19" ht="19.5" customHeight="1" thickBot="1" x14ac:dyDescent="0.35">
      <c r="B27" s="118"/>
      <c r="C27" s="119"/>
      <c r="D27" s="120"/>
      <c r="E27" s="25"/>
      <c r="F27" s="25"/>
      <c r="G27" s="25"/>
      <c r="H27" s="25"/>
      <c r="I27" s="25"/>
      <c r="J27" s="25"/>
      <c r="K27" s="16" t="s">
        <v>43</v>
      </c>
      <c r="L27" s="41"/>
      <c r="M27" s="42"/>
      <c r="N27" s="47"/>
      <c r="O27" s="48"/>
      <c r="P27" s="9"/>
      <c r="Q27" s="9"/>
      <c r="R27" s="9"/>
    </row>
    <row r="28" spans="1:19" ht="28.5" customHeight="1" thickBot="1" x14ac:dyDescent="0.35">
      <c r="B28" s="109" t="s">
        <v>33</v>
      </c>
      <c r="C28" s="110"/>
      <c r="D28" s="110"/>
      <c r="E28" s="111"/>
      <c r="F28" s="112"/>
      <c r="G28" s="113"/>
      <c r="H28" s="113"/>
      <c r="I28" s="113"/>
      <c r="J28" s="113"/>
      <c r="K28" s="113"/>
      <c r="L28" s="114"/>
      <c r="M28" s="18"/>
      <c r="N28" s="10"/>
      <c r="O28" s="10"/>
      <c r="P28" s="10"/>
      <c r="Q28" s="27"/>
      <c r="R28" s="27"/>
      <c r="S28" s="27"/>
    </row>
    <row r="29" spans="1:19" ht="29.25" customHeight="1" thickBot="1" x14ac:dyDescent="0.35">
      <c r="B29" s="109" t="s">
        <v>34</v>
      </c>
      <c r="C29" s="110"/>
      <c r="D29" s="110"/>
      <c r="E29" s="111"/>
      <c r="F29" s="112"/>
      <c r="G29" s="113"/>
      <c r="H29" s="113"/>
      <c r="I29" s="113"/>
      <c r="J29" s="113"/>
      <c r="K29" s="113"/>
      <c r="L29" s="114"/>
      <c r="M29" s="18"/>
      <c r="N29" s="10"/>
      <c r="O29" s="10"/>
      <c r="P29" s="10"/>
      <c r="Q29" s="27"/>
      <c r="R29" s="27"/>
      <c r="S29" s="27"/>
    </row>
    <row r="30" spans="1:19" ht="29.25" customHeight="1" thickBot="1" x14ac:dyDescent="0.35">
      <c r="B30" s="109" t="s">
        <v>35</v>
      </c>
      <c r="C30" s="110"/>
      <c r="D30" s="110"/>
      <c r="E30" s="111"/>
      <c r="F30" s="112"/>
      <c r="G30" s="113"/>
      <c r="H30" s="113"/>
      <c r="I30" s="113"/>
      <c r="J30" s="113"/>
      <c r="K30" s="113"/>
      <c r="L30" s="114"/>
      <c r="M30" s="18"/>
      <c r="N30" s="10"/>
      <c r="O30" s="10"/>
      <c r="P30" s="10"/>
      <c r="Q30" s="27"/>
      <c r="R30" s="27"/>
      <c r="S30" s="27"/>
    </row>
    <row r="31" spans="1:19" ht="15" customHeight="1" x14ac:dyDescent="0.3">
      <c r="B31" s="100" t="s">
        <v>36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2"/>
      <c r="M31" s="54"/>
      <c r="N31" s="29"/>
      <c r="O31" s="29"/>
      <c r="P31" s="29"/>
      <c r="Q31" s="28"/>
      <c r="R31" s="28"/>
      <c r="S31" s="28"/>
    </row>
    <row r="32" spans="1:19" ht="15" thickBot="1" x14ac:dyDescent="0.35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5"/>
      <c r="M32" s="54"/>
      <c r="N32" s="29"/>
      <c r="O32" s="29"/>
      <c r="P32" s="29"/>
      <c r="Q32" s="28"/>
      <c r="R32" s="28"/>
      <c r="S32" s="28"/>
    </row>
  </sheetData>
  <mergeCells count="34">
    <mergeCell ref="B7:L7"/>
    <mergeCell ref="C10:J10"/>
    <mergeCell ref="B11:F11"/>
    <mergeCell ref="G11:K11"/>
    <mergeCell ref="B23:K23"/>
    <mergeCell ref="B18:L18"/>
    <mergeCell ref="F20:L21"/>
    <mergeCell ref="B22:L22"/>
    <mergeCell ref="B31:L32"/>
    <mergeCell ref="B20:E21"/>
    <mergeCell ref="B28:E28"/>
    <mergeCell ref="F28:L28"/>
    <mergeCell ref="B29:E29"/>
    <mergeCell ref="F29:L29"/>
    <mergeCell ref="F30:L30"/>
    <mergeCell ref="B30:E30"/>
    <mergeCell ref="B24:D27"/>
    <mergeCell ref="B19:K19"/>
    <mergeCell ref="C8:J8"/>
    <mergeCell ref="C9:J9"/>
    <mergeCell ref="D1:L2"/>
    <mergeCell ref="B1:C2"/>
    <mergeCell ref="C17:J17"/>
    <mergeCell ref="C16:J16"/>
    <mergeCell ref="B5:C5"/>
    <mergeCell ref="B6:C6"/>
    <mergeCell ref="C12:K12"/>
    <mergeCell ref="B12:B17"/>
    <mergeCell ref="C14:J14"/>
    <mergeCell ref="C15:J15"/>
    <mergeCell ref="C13:J13"/>
    <mergeCell ref="B4:L4"/>
    <mergeCell ref="D5:L5"/>
    <mergeCell ref="D6:L6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11</xdr:col>
                    <xdr:colOff>0</xdr:colOff>
                    <xdr:row>6</xdr:row>
                    <xdr:rowOff>190500</xdr:rowOff>
                  </from>
                  <to>
                    <xdr:col>12</xdr:col>
                    <xdr:colOff>7620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10</xdr:col>
                    <xdr:colOff>556260</xdr:colOff>
                    <xdr:row>8</xdr:row>
                    <xdr:rowOff>22860</xdr:rowOff>
                  </from>
                  <to>
                    <xdr:col>12</xdr:col>
                    <xdr:colOff>7620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10</xdr:col>
                    <xdr:colOff>556260</xdr:colOff>
                    <xdr:row>9</xdr:row>
                    <xdr:rowOff>30480</xdr:rowOff>
                  </from>
                  <to>
                    <xdr:col>12</xdr:col>
                    <xdr:colOff>7620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10</xdr:col>
                    <xdr:colOff>556260</xdr:colOff>
                    <xdr:row>10</xdr:row>
                    <xdr:rowOff>38100</xdr:rowOff>
                  </from>
                  <to>
                    <xdr:col>12</xdr:col>
                    <xdr:colOff>7620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defaultSize="0" autoLine="0" autoPict="0">
                <anchor moveWithCells="1">
                  <from>
                    <xdr:col>11</xdr:col>
                    <xdr:colOff>0</xdr:colOff>
                    <xdr:row>10</xdr:row>
                    <xdr:rowOff>342900</xdr:rowOff>
                  </from>
                  <to>
                    <xdr:col>12</xdr:col>
                    <xdr:colOff>7620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rop Down 9">
              <controlPr defaultSize="0" autoLine="0" autoPict="0">
                <anchor moveWithCells="1">
                  <from>
                    <xdr:col>10</xdr:col>
                    <xdr:colOff>556260</xdr:colOff>
                    <xdr:row>12</xdr:row>
                    <xdr:rowOff>22860</xdr:rowOff>
                  </from>
                  <to>
                    <xdr:col>12</xdr:col>
                    <xdr:colOff>7620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Drop Down 10">
              <controlPr defaultSize="0" autoLine="0" autoPict="0">
                <anchor moveWithCells="1">
                  <from>
                    <xdr:col>10</xdr:col>
                    <xdr:colOff>556260</xdr:colOff>
                    <xdr:row>13</xdr:row>
                    <xdr:rowOff>30480</xdr:rowOff>
                  </from>
                  <to>
                    <xdr:col>12</xdr:col>
                    <xdr:colOff>7620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Drop Down 11">
              <controlPr defaultSize="0" autoLine="0" autoPict="0">
                <anchor moveWithCells="1">
                  <from>
                    <xdr:col>10</xdr:col>
                    <xdr:colOff>556260</xdr:colOff>
                    <xdr:row>14</xdr:row>
                    <xdr:rowOff>15240</xdr:rowOff>
                  </from>
                  <to>
                    <xdr:col>12</xdr:col>
                    <xdr:colOff>7620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Drop Down 12">
              <controlPr defaultSize="0" autoLine="0" autoPict="0">
                <anchor moveWithCells="1">
                  <from>
                    <xdr:col>10</xdr:col>
                    <xdr:colOff>556260</xdr:colOff>
                    <xdr:row>16</xdr:row>
                    <xdr:rowOff>30480</xdr:rowOff>
                  </from>
                  <to>
                    <xdr:col>12</xdr:col>
                    <xdr:colOff>7620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Drop Down 13">
              <controlPr defaultSize="0" autoLine="0" autoPict="0">
                <anchor moveWithCells="1">
                  <from>
                    <xdr:col>10</xdr:col>
                    <xdr:colOff>556260</xdr:colOff>
                    <xdr:row>15</xdr:row>
                    <xdr:rowOff>22860</xdr:rowOff>
                  </from>
                  <to>
                    <xdr:col>12</xdr:col>
                    <xdr:colOff>7620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Drop Down 14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190500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15240</xdr:rowOff>
                  </from>
                  <to>
                    <xdr:col>9</xdr:col>
                    <xdr:colOff>434340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15240</xdr:rowOff>
                  </from>
                  <to>
                    <xdr:col>9</xdr:col>
                    <xdr:colOff>434340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4</xdr:col>
                    <xdr:colOff>7620</xdr:colOff>
                    <xdr:row>25</xdr:row>
                    <xdr:rowOff>7620</xdr:rowOff>
                  </from>
                  <to>
                    <xdr:col>9</xdr:col>
                    <xdr:colOff>434340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4</xdr:col>
                    <xdr:colOff>7620</xdr:colOff>
                    <xdr:row>26</xdr:row>
                    <xdr:rowOff>7620</xdr:rowOff>
                  </from>
                  <to>
                    <xdr:col>9</xdr:col>
                    <xdr:colOff>434340</xdr:colOff>
                    <xdr:row>26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K22"/>
  <sheetViews>
    <sheetView workbookViewId="0">
      <selection activeCell="G22" sqref="G22"/>
    </sheetView>
  </sheetViews>
  <sheetFormatPr defaultRowHeight="14.4" x14ac:dyDescent="0.3"/>
  <cols>
    <col min="1" max="1" width="21" customWidth="1"/>
    <col min="2" max="2" width="12.109375" customWidth="1"/>
    <col min="4" max="4" width="9.88671875" customWidth="1"/>
    <col min="5" max="5" width="15.6640625" customWidth="1"/>
    <col min="6" max="6" width="16.44140625" customWidth="1"/>
    <col min="7" max="7" width="14.44140625" customWidth="1"/>
    <col min="8" max="8" width="14" customWidth="1"/>
    <col min="9" max="9" width="17.44140625" customWidth="1"/>
    <col min="10" max="10" width="18" customWidth="1"/>
    <col min="11" max="11" width="13.6640625" customWidth="1"/>
  </cols>
  <sheetData>
    <row r="1" spans="1:11" x14ac:dyDescent="0.3">
      <c r="A1" s="36"/>
      <c r="B1" s="36"/>
      <c r="C1" s="36"/>
      <c r="D1" s="36"/>
      <c r="E1" s="37"/>
      <c r="F1" s="38"/>
      <c r="G1" s="38"/>
      <c r="H1" s="39"/>
      <c r="I1" s="38"/>
      <c r="J1" s="38"/>
      <c r="K1" s="38"/>
    </row>
    <row r="2" spans="1:11" x14ac:dyDescent="0.3">
      <c r="A2" s="1">
        <v>35</v>
      </c>
      <c r="B2" s="1">
        <v>20</v>
      </c>
      <c r="C2" s="1">
        <v>1600</v>
      </c>
      <c r="D2" s="1" t="s">
        <v>4</v>
      </c>
      <c r="E2" s="1" t="s">
        <v>12</v>
      </c>
      <c r="F2" s="1" t="s">
        <v>6</v>
      </c>
      <c r="G2" s="1" t="s">
        <v>6</v>
      </c>
      <c r="H2" s="1" t="s">
        <v>6</v>
      </c>
      <c r="I2" s="1" t="s">
        <v>12</v>
      </c>
      <c r="J2" s="1"/>
      <c r="K2" s="1" t="s">
        <v>46</v>
      </c>
    </row>
    <row r="3" spans="1:11" x14ac:dyDescent="0.3">
      <c r="A3" s="1">
        <v>40.5</v>
      </c>
      <c r="B3" s="1">
        <v>25</v>
      </c>
      <c r="C3" s="1">
        <v>2000</v>
      </c>
      <c r="D3" s="1" t="s">
        <v>7</v>
      </c>
      <c r="E3" s="1" t="s">
        <v>44</v>
      </c>
      <c r="F3" s="1" t="s">
        <v>13</v>
      </c>
      <c r="G3" s="1" t="s">
        <v>9</v>
      </c>
      <c r="H3" s="1" t="s">
        <v>9</v>
      </c>
      <c r="I3" s="1" t="s">
        <v>6</v>
      </c>
      <c r="J3" s="1">
        <v>3</v>
      </c>
      <c r="K3" s="1" t="s">
        <v>47</v>
      </c>
    </row>
    <row r="4" spans="1:11" x14ac:dyDescent="0.3">
      <c r="A4" s="1"/>
      <c r="B4" s="1">
        <v>31.5</v>
      </c>
      <c r="C4" s="1"/>
      <c r="D4" s="1" t="s">
        <v>8</v>
      </c>
      <c r="E4" s="1" t="s">
        <v>45</v>
      </c>
      <c r="F4" s="1" t="s">
        <v>9</v>
      </c>
      <c r="G4" s="1"/>
      <c r="H4" s="1"/>
      <c r="I4" s="1" t="s">
        <v>9</v>
      </c>
      <c r="J4" s="1">
        <v>5</v>
      </c>
      <c r="K4" s="1"/>
    </row>
    <row r="5" spans="1:11" x14ac:dyDescent="0.3">
      <c r="A5" s="1"/>
      <c r="B5" s="1"/>
      <c r="C5" s="1"/>
      <c r="D5" s="1"/>
      <c r="E5" s="1" t="s">
        <v>56</v>
      </c>
      <c r="F5" s="1" t="s">
        <v>14</v>
      </c>
      <c r="G5" s="1"/>
      <c r="H5" s="1"/>
      <c r="I5" s="1"/>
      <c r="J5" s="1"/>
      <c r="K5" s="1"/>
    </row>
    <row r="6" spans="1:11" x14ac:dyDescent="0.3">
      <c r="F6" s="12"/>
    </row>
    <row r="9" spans="1:11" ht="81" x14ac:dyDescent="0.3">
      <c r="A9" s="36" t="s">
        <v>48</v>
      </c>
      <c r="B9" s="36" t="s">
        <v>23</v>
      </c>
      <c r="C9" s="36" t="s">
        <v>49</v>
      </c>
      <c r="D9" s="36" t="s">
        <v>50</v>
      </c>
      <c r="E9" s="37" t="s">
        <v>37</v>
      </c>
      <c r="F9" s="38" t="s">
        <v>38</v>
      </c>
      <c r="G9" s="38" t="s">
        <v>39</v>
      </c>
      <c r="H9" s="39" t="s">
        <v>40</v>
      </c>
      <c r="I9" s="38" t="s">
        <v>41</v>
      </c>
      <c r="J9" s="38" t="s">
        <v>42</v>
      </c>
      <c r="K9" s="38" t="s">
        <v>31</v>
      </c>
    </row>
    <row r="10" spans="1:11" x14ac:dyDescent="0.3">
      <c r="A10">
        <v>1</v>
      </c>
      <c r="B10">
        <v>1</v>
      </c>
      <c r="C10">
        <v>1</v>
      </c>
      <c r="D10">
        <v>2</v>
      </c>
      <c r="E10">
        <v>4</v>
      </c>
      <c r="F10">
        <v>1</v>
      </c>
      <c r="G10">
        <v>1</v>
      </c>
      <c r="H10">
        <v>1</v>
      </c>
      <c r="I10">
        <v>2</v>
      </c>
      <c r="J10">
        <v>3</v>
      </c>
      <c r="K10">
        <v>2</v>
      </c>
    </row>
    <row r="11" spans="1:11" x14ac:dyDescent="0.3">
      <c r="A11">
        <f t="shared" ref="A11:K11" ca="1" si="0">OFFSET(A1,A10,0)</f>
        <v>35</v>
      </c>
      <c r="B11">
        <f t="shared" ca="1" si="0"/>
        <v>20</v>
      </c>
      <c r="C11">
        <f t="shared" ca="1" si="0"/>
        <v>1600</v>
      </c>
      <c r="D11" t="str">
        <f t="shared" ca="1" si="0"/>
        <v>У1</v>
      </c>
      <c r="E11" t="str">
        <f t="shared" ca="1" si="0"/>
        <v>Варіант 3</v>
      </c>
      <c r="F11" t="str">
        <f t="shared" ca="1" si="0"/>
        <v>~220</v>
      </c>
      <c r="G11" t="str">
        <f t="shared" ca="1" si="0"/>
        <v>~220</v>
      </c>
      <c r="H11" t="str">
        <f t="shared" ca="1" si="0"/>
        <v>~220</v>
      </c>
      <c r="I11" t="str">
        <f t="shared" ca="1" si="0"/>
        <v>~220</v>
      </c>
      <c r="J11">
        <f t="shared" ca="1" si="0"/>
        <v>5</v>
      </c>
      <c r="K11" t="str">
        <f t="shared" ca="1" si="0"/>
        <v>ні</v>
      </c>
    </row>
    <row r="12" spans="1:11" x14ac:dyDescent="0.3">
      <c r="A12" s="40" t="s">
        <v>10</v>
      </c>
    </row>
    <row r="13" spans="1:11" x14ac:dyDescent="0.3">
      <c r="A13" s="40" t="s">
        <v>11</v>
      </c>
    </row>
    <row r="14" spans="1:11" x14ac:dyDescent="0.3">
      <c r="A14" s="40" t="s">
        <v>12</v>
      </c>
    </row>
    <row r="15" spans="1:11" ht="25.8" x14ac:dyDescent="0.5">
      <c r="A15" s="11" t="s">
        <v>62</v>
      </c>
    </row>
    <row r="18" spans="6:7" x14ac:dyDescent="0.3">
      <c r="F18" t="s">
        <v>32</v>
      </c>
    </row>
    <row r="19" spans="6:7" x14ac:dyDescent="0.3">
      <c r="F19" t="b">
        <v>0</v>
      </c>
      <c r="G19" t="s">
        <v>51</v>
      </c>
    </row>
    <row r="20" spans="6:7" x14ac:dyDescent="0.3">
      <c r="F20" t="b">
        <v>0</v>
      </c>
      <c r="G20" t="s">
        <v>52</v>
      </c>
    </row>
    <row r="21" spans="6:7" x14ac:dyDescent="0.3">
      <c r="F21" t="b">
        <v>0</v>
      </c>
      <c r="G21" t="s">
        <v>53</v>
      </c>
    </row>
    <row r="22" spans="6:7" x14ac:dyDescent="0.3">
      <c r="F22" t="b">
        <v>0</v>
      </c>
      <c r="G2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ОЛ ВР35НС</vt:lpstr>
      <vt:lpstr>Data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</dc:creator>
  <cp:lastModifiedBy>user</cp:lastModifiedBy>
  <cp:lastPrinted>2021-07-08T11:49:09Z</cp:lastPrinted>
  <dcterms:created xsi:type="dcterms:W3CDTF">2019-07-19T10:11:29Z</dcterms:created>
  <dcterms:modified xsi:type="dcterms:W3CDTF">2021-07-08T21:09:26Z</dcterms:modified>
</cp:coreProperties>
</file>